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10275" activeTab="0"/>
  </bookViews>
  <sheets>
    <sheet name="IIAP_2021_1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<sst xmlns="http://schemas.openxmlformats.org/spreadsheetml/2006/main" count="99" uniqueCount="58">
  <si>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 xml:space="preserve">Տեղեկատվություն հիմնական տեխնիկատնտեսական ցուցանիշների վերաբերյալ 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</si>
  <si>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</si>
  <si>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 xml:space="preserve"> Ցուցանիշները</t>
  </si>
  <si>
    <t>չափման միավոր</t>
  </si>
  <si>
    <t>Առաջին եռամսյակ</t>
  </si>
  <si>
    <t>1</t>
  </si>
  <si>
    <t>Գործառնական եկամուտներ այդ թվում`</t>
  </si>
  <si>
    <t>հազ. դրամ</t>
  </si>
  <si>
    <t>1)</t>
  </si>
  <si>
    <t xml:space="preserve">հանրային էլեկտրոնային հաղորդակցության ցանցի ծառայություններից 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</si>
  <si>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</si>
  <si>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</si>
  <si>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</si>
  <si>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</si>
  <si>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</si>
  <si>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</si>
  <si>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</si>
  <si>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</si>
  <si>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</si>
  <si>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</si>
  <si>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</si>
  <si>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եկամուտներ,</t>
  </si>
  <si>
    <t>2</t>
  </si>
  <si>
    <t>Ոչ գործառնական եկամուտներ/(ծախսեր),</t>
  </si>
  <si>
    <t>3</t>
  </si>
  <si>
    <t>Կապիտալ ծախսեր (CAPEX)</t>
  </si>
  <si>
    <t>4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</si>
  <si>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</si>
  <si>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</si>
  <si>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</si>
  <si>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</si>
  <si>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</si>
  <si>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</si>
  <si>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</si>
  <si>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5</t>
  </si>
  <si>
    <t>Գործառնական շահույթը, մինչև հիմնական միջոցների և ոչ նյութական ակտիվների ամորտիզացիայի հաշվարկումը (OIBDA)</t>
  </si>
  <si>
    <t>6</t>
  </si>
  <si>
    <t xml:space="preserve">Հիմնական միջոցների ամորտիզացիա և ոչ նյութական ակտիվների ամորտիզացիա </t>
  </si>
  <si>
    <t>7</t>
  </si>
  <si>
    <t>Շահույթ հարկումից առաջ</t>
  </si>
  <si>
    <t>8</t>
  </si>
  <si>
    <t>Շահույթ հարկումից հետո</t>
  </si>
  <si>
    <t>9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</si>
  <si>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</si>
  <si>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</si>
  <si>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</si>
  <si>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</si>
  <si>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>10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</si>
  <si>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</si>
  <si>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</si>
  <si>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>11</t>
  </si>
  <si>
    <t xml:space="preserve">Հանրային էլեկտրոնային հաղորդակցության ցանցի մեկ բաժանորդին ընկնող միջին ամսական տրաֆիկ </t>
  </si>
  <si>
    <t>րոպե</t>
  </si>
  <si>
    <t>GԲ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</si>
  <si>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</si>
  <si>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</si>
  <si>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</si>
  <si>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Բոլոր գումարները նշվում են առանց ավելացված արժեքի հարկի: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</si>
</sst>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sz val="8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49" fontId="17" fillId="0" borderId="0" xfId="0" applyNumberFormat="1" applyFont="1" applyAlignment="1">
      <alignment horizontal="center" vertical="justify" wrapText="1"/>
    </xf>
    <xf numFmtId="0" fontId="17" fillId="0" borderId="0" xfId="0" applyFont="1" applyBorder="1" applyAlignment="1">
      <alignment horizontal="left" vertical="justify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justify" wrapText="1"/>
    </xf>
    <xf numFmtId="0" fontId="17" fillId="0" borderId="0" xfId="0" applyFont="1" applyAlignment="1">
      <alignment horizontal="left" vertical="justify"/>
    </xf>
    <xf numFmtId="49" fontId="17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D4" sqref="D4"/>
    </sheetView>
  </sheetViews>
  <sheetFormatPr defaultColWidth="33.57421875" defaultRowHeight="15"/>
  <cols>
    <col min="1" max="1" width="8.421875" style="33" customWidth="1"/>
    <col min="2" max="2" width="48.28125" style="5" customWidth="1"/>
    <col min="3" max="3" width="22.57421875" style="5" customWidth="1"/>
    <col min="4" max="4" width="33.140625" style="5" bestFit="1" customWidth="1"/>
    <col min="5" max="16384" width="33.57421875" style="5" customWidth="1"/>
  </cols>
  <sheetData>
    <row r="2" spans="1:4" ht="52.5" customHeight="1">
      <c r="A2" s="1"/>
      <c r="B2" s="2" t="s">
        <v>0</v>
      </c>
      <c r="C2" s="3"/>
      <c r="D2" s="4" t="s">
        <v>1</v>
      </c>
    </row>
    <row r="3" spans="1:4" ht="18">
      <c r="A3" s="6"/>
      <c r="B3" s="7" t="s">
        <v>2</v>
      </c>
      <c r="C3" s="8" t="s">
        <v>3</v>
      </c>
      <c r="D3" s="3" t="s">
        <v>4</v>
      </c>
    </row>
    <row r="4" spans="1:6" ht="36" customHeight="1">
      <c r="A4" s="9" t="s">
        <v>5</v>
      </c>
      <c r="B4" s="10" t="s">
        <v>6</v>
      </c>
      <c r="C4" s="11" t="s">
        <v>7</v>
      </c>
      <c r="D4" s="12">
        <f>D5+D9+D10+D12+D11+D13</f>
        <v>2523.1</v>
      </c>
      <c r="F4" s="13"/>
    </row>
    <row r="5" spans="1:4" ht="36">
      <c r="A5" s="1" t="s">
        <v>8</v>
      </c>
      <c r="B5" s="14" t="s">
        <v>9</v>
      </c>
      <c r="C5" s="11" t="s">
        <v>7</v>
      </c>
      <c r="D5" s="12">
        <f>D6+D7+D8</f>
        <v>2523.1</v>
      </c>
    </row>
    <row r="6" spans="1:4" ht="18">
      <c r="A6" s="1" t="s">
        <v>10</v>
      </c>
      <c r="B6" s="14" t="s">
        <v>11</v>
      </c>
      <c r="C6" s="11" t="s">
        <v>7</v>
      </c>
      <c r="D6" s="12">
        <v>256.4</v>
      </c>
    </row>
    <row r="7" spans="1:6" ht="36">
      <c r="A7" s="1" t="s">
        <v>12</v>
      </c>
      <c r="B7" s="14" t="s">
        <v>13</v>
      </c>
      <c r="C7" s="11" t="s">
        <v>7</v>
      </c>
      <c r="D7" s="12">
        <v>2215.5</v>
      </c>
      <c r="F7" s="13"/>
    </row>
    <row r="8" spans="1:4" ht="24.75" customHeight="1">
      <c r="A8" s="1" t="s">
        <v>14</v>
      </c>
      <c r="B8" s="14" t="s">
        <v>15</v>
      </c>
      <c r="C8" s="11" t="s">
        <v>7</v>
      </c>
      <c r="D8" s="3">
        <v>51.2</v>
      </c>
    </row>
    <row r="9" spans="1:4" ht="54">
      <c r="A9" s="1" t="s">
        <v>16</v>
      </c>
      <c r="B9" s="14" t="s">
        <v>17</v>
      </c>
      <c r="C9" s="11" t="s">
        <v>7</v>
      </c>
      <c r="D9" s="3"/>
    </row>
    <row r="10" spans="1:4" ht="36">
      <c r="A10" s="1" t="s">
        <v>18</v>
      </c>
      <c r="B10" s="14" t="s">
        <v>19</v>
      </c>
      <c r="C10" s="11" t="s">
        <v>7</v>
      </c>
      <c r="D10" s="3"/>
    </row>
    <row r="11" spans="1:4" ht="18">
      <c r="A11" s="1" t="s">
        <v>20</v>
      </c>
      <c r="B11" s="14" t="s">
        <v>21</v>
      </c>
      <c r="C11" s="11" t="s">
        <v>7</v>
      </c>
      <c r="D11" s="3"/>
    </row>
    <row r="12" spans="1:4" ht="36">
      <c r="A12" s="15" t="s">
        <v>22</v>
      </c>
      <c r="B12" s="16" t="s">
        <v>23</v>
      </c>
      <c r="C12" s="11" t="s">
        <v>7</v>
      </c>
      <c r="D12" s="3"/>
    </row>
    <row r="13" spans="1:4" ht="18">
      <c r="A13" s="9" t="s">
        <v>24</v>
      </c>
      <c r="B13" s="17" t="s">
        <v>25</v>
      </c>
      <c r="C13" s="11" t="s">
        <v>7</v>
      </c>
      <c r="D13" s="3"/>
    </row>
    <row r="14" spans="1:4" ht="36">
      <c r="A14" s="9" t="s">
        <v>26</v>
      </c>
      <c r="B14" s="17" t="s">
        <v>27</v>
      </c>
      <c r="C14" s="11" t="s">
        <v>7</v>
      </c>
      <c r="D14" s="3">
        <f>D15+D16+D17+D18+D19</f>
        <v>2509.4</v>
      </c>
    </row>
    <row r="15" spans="1:4" ht="36">
      <c r="A15" s="18" t="s">
        <v>8</v>
      </c>
      <c r="B15" s="19" t="s">
        <v>28</v>
      </c>
      <c r="C15" s="11" t="s">
        <v>7</v>
      </c>
      <c r="D15" s="12">
        <v>510.50000000000006</v>
      </c>
    </row>
    <row r="16" spans="1:4" ht="18">
      <c r="A16" s="18" t="s">
        <v>16</v>
      </c>
      <c r="B16" s="19" t="s">
        <v>29</v>
      </c>
      <c r="C16" s="11" t="s">
        <v>7</v>
      </c>
      <c r="D16" s="3"/>
    </row>
    <row r="17" spans="1:4" ht="18">
      <c r="A17" s="18" t="s">
        <v>18</v>
      </c>
      <c r="B17" s="19" t="s">
        <v>30</v>
      </c>
      <c r="C17" s="11" t="s">
        <v>7</v>
      </c>
      <c r="D17" s="3"/>
    </row>
    <row r="18" spans="1:4" ht="18">
      <c r="A18" s="18" t="s">
        <v>20</v>
      </c>
      <c r="B18" s="19" t="s">
        <v>31</v>
      </c>
      <c r="C18" s="11" t="s">
        <v>7</v>
      </c>
      <c r="D18" s="3">
        <v>1873.9</v>
      </c>
    </row>
    <row r="19" spans="1:4" ht="18">
      <c r="A19" s="18" t="s">
        <v>32</v>
      </c>
      <c r="B19" s="19" t="s">
        <v>33</v>
      </c>
      <c r="C19" s="11" t="s">
        <v>7</v>
      </c>
      <c r="D19" s="3">
        <v>125</v>
      </c>
    </row>
    <row r="20" spans="1:4" ht="72">
      <c r="A20" s="9" t="s">
        <v>34</v>
      </c>
      <c r="B20" s="20" t="s">
        <v>35</v>
      </c>
      <c r="C20" s="3" t="s">
        <v>7</v>
      </c>
      <c r="D20" s="12">
        <f>D4-D14</f>
        <v>13.699999999999818</v>
      </c>
    </row>
    <row r="21" spans="1:4" ht="54">
      <c r="A21" s="15" t="s">
        <v>36</v>
      </c>
      <c r="B21" s="21" t="s">
        <v>37</v>
      </c>
      <c r="C21" s="11" t="s">
        <v>7</v>
      </c>
      <c r="D21" s="3"/>
    </row>
    <row r="22" spans="1:4" ht="39" customHeight="1">
      <c r="A22" s="9" t="s">
        <v>38</v>
      </c>
      <c r="B22" s="20" t="s">
        <v>39</v>
      </c>
      <c r="C22" s="3" t="s">
        <v>7</v>
      </c>
      <c r="D22" s="12">
        <f>D20-D21</f>
        <v>13.699999999999818</v>
      </c>
    </row>
    <row r="23" spans="1:4" ht="44.25" customHeight="1">
      <c r="A23" s="9" t="s">
        <v>40</v>
      </c>
      <c r="B23" s="20" t="s">
        <v>41</v>
      </c>
      <c r="C23" s="11" t="s">
        <v>7</v>
      </c>
      <c r="D23" s="12">
        <f>D22</f>
        <v>13.699999999999818</v>
      </c>
    </row>
    <row r="24" spans="1:4" ht="54">
      <c r="A24" s="15" t="s">
        <v>42</v>
      </c>
      <c r="B24" s="22" t="s">
        <v>43</v>
      </c>
      <c r="C24" s="3" t="s">
        <v>44</v>
      </c>
      <c r="D24" s="3">
        <f>SUM(D25:D26)</f>
        <v>58</v>
      </c>
    </row>
    <row r="25" spans="1:4" ht="36">
      <c r="A25" s="1" t="s">
        <v>8</v>
      </c>
      <c r="B25" s="23" t="s">
        <v>45</v>
      </c>
      <c r="C25" s="11" t="s">
        <v>44</v>
      </c>
      <c r="D25" s="3">
        <v>8</v>
      </c>
    </row>
    <row r="26" spans="1:4" ht="36">
      <c r="A26" s="1" t="s">
        <v>16</v>
      </c>
      <c r="B26" s="24" t="s">
        <v>46</v>
      </c>
      <c r="C26" s="3" t="s">
        <v>44</v>
      </c>
      <c r="D26" s="25">
        <v>50</v>
      </c>
    </row>
    <row r="27" spans="1:4" ht="90">
      <c r="A27" s="15" t="s">
        <v>47</v>
      </c>
      <c r="B27" s="22" t="s">
        <v>48</v>
      </c>
      <c r="C27" s="3" t="s">
        <v>49</v>
      </c>
      <c r="D27" s="12">
        <f>ROUND(D4/D24,1)/3</f>
        <v>14.5</v>
      </c>
    </row>
    <row r="28" spans="1:4" ht="39.75" customHeight="1">
      <c r="A28" s="1" t="s">
        <v>8</v>
      </c>
      <c r="B28" s="23" t="s">
        <v>45</v>
      </c>
      <c r="C28" s="3" t="s">
        <v>49</v>
      </c>
      <c r="D28" s="26">
        <f>D6/D25/3</f>
        <v>10.683333333333332</v>
      </c>
    </row>
    <row r="29" spans="1:4" ht="36">
      <c r="A29" s="1" t="s">
        <v>16</v>
      </c>
      <c r="B29" s="24" t="s">
        <v>46</v>
      </c>
      <c r="C29" s="3" t="s">
        <v>49</v>
      </c>
      <c r="D29" s="12">
        <f>D7/D26/3</f>
        <v>14.770000000000001</v>
      </c>
    </row>
    <row r="30" spans="1:4" ht="72">
      <c r="A30" s="15" t="s">
        <v>50</v>
      </c>
      <c r="B30" s="27" t="s">
        <v>51</v>
      </c>
      <c r="C30" s="3"/>
      <c r="D30" s="3"/>
    </row>
    <row r="31" spans="1:4" ht="41.25" customHeight="1">
      <c r="A31" s="1" t="s">
        <v>8</v>
      </c>
      <c r="B31" s="23" t="s">
        <v>45</v>
      </c>
      <c r="C31" s="3" t="s">
        <v>52</v>
      </c>
      <c r="D31" s="3"/>
    </row>
    <row r="32" spans="1:4" ht="36">
      <c r="A32" s="1" t="s">
        <v>16</v>
      </c>
      <c r="B32" s="24" t="s">
        <v>46</v>
      </c>
      <c r="C32" s="3" t="s">
        <v>53</v>
      </c>
      <c r="D32" s="3"/>
    </row>
    <row r="33" spans="1:4" ht="56.25" customHeight="1">
      <c r="A33" s="28" t="s">
        <v>5</v>
      </c>
      <c r="B33" s="29" t="s">
        <v>54</v>
      </c>
      <c r="C33" s="29"/>
      <c r="D33" s="30"/>
    </row>
    <row r="34" spans="1:4" ht="55.5" customHeight="1">
      <c r="A34" s="28" t="s">
        <v>22</v>
      </c>
      <c r="B34" s="31" t="s">
        <v>55</v>
      </c>
      <c r="C34" s="31"/>
      <c r="D34" s="30"/>
    </row>
    <row r="35" spans="1:4" ht="75" customHeight="1">
      <c r="A35" s="28" t="s">
        <v>24</v>
      </c>
      <c r="B35" s="31" t="s">
        <v>56</v>
      </c>
      <c r="C35" s="31"/>
      <c r="D35" s="30"/>
    </row>
    <row r="36" spans="1:4" ht="36.75" customHeight="1">
      <c r="A36" s="28" t="s">
        <v>26</v>
      </c>
      <c r="B36" s="32" t="s">
        <v>57</v>
      </c>
      <c r="C36" s="32"/>
      <c r="D36" s="30"/>
    </row>
    <row r="37" ht="18">
      <c r="D37" s="30"/>
    </row>
    <row r="38" ht="18">
      <c r="D38" s="30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2021-07-24T17:08:48Z</dcterms:created>
  <dcterms:modified xsi:type="dcterms:W3CDTF">2021-07-24T17:09:29Z</dcterms:modified>
  <cp:category/>
  <cp:version/>
  <cp:contentType/>
  <cp:contentStatus/>
</cp:coreProperties>
</file>