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Лист1" sheetId="1" r:id="rId1"/>
    <sheet name="2013 1er" sheetId="2" r:id="rId2"/>
  </sheets>
  <definedNames/>
  <calcPr fullCalcOnLoad="1"/>
</workbook>
</file>

<file path=xl/sharedStrings.xml><?xml version="1.0" encoding="utf-8"?>
<sst xmlns="http://schemas.openxmlformats.org/spreadsheetml/2006/main" count="196" uniqueCount="57">
  <si>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</si>
  <si>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</si>
  <si>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</si>
  <si>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</si>
  <si>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</si>
  <si>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</si>
  <si>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</si>
  <si>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</si>
  <si>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</si>
  <si>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</si>
  <si>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</si>
  <si>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</si>
  <si>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</si>
  <si>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</si>
  <si>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</si>
  <si>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</si>
  <si>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</si>
  <si>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</si>
  <si>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</si>
  <si>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</si>
  <si>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</si>
  <si>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</si>
  <si>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</si>
  <si>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</si>
  <si>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</si>
  <si>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</si>
  <si>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</si>
  <si>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</si>
  <si>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</si>
  <si>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</si>
  <si>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</si>
  <si>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</si>
  <si>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</si>
  <si>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</si>
  <si>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</si>
  <si>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</si>
  <si>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</si>
  <si>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</si>
  <si>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</si>
  <si>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</si>
  <si>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</si>
  <si>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</si>
  <si>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ՄԲ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</si>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</sst>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sz val="9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/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7"/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7"/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/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7"/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7"/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/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7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7"/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/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/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8" t="s">
        <v>56</v>
      </c>
      <c r="C32" s="28"/>
      <c r="D32" s="28"/>
      <c r="E32" s="3"/>
      <c r="F32" s="3"/>
    </row>
    <row r="33" spans="1:6" ht="36" customHeight="1">
      <c r="A33" s="26" t="s">
        <v>4</v>
      </c>
      <c r="B33" s="29" t="s">
        <v>27</v>
      </c>
      <c r="C33" s="29"/>
      <c r="D33" s="29"/>
      <c r="E33" s="3"/>
      <c r="F33" s="3"/>
    </row>
    <row r="34" spans="1:6" ht="56.25" customHeight="1">
      <c r="A34" s="26" t="s">
        <v>13</v>
      </c>
      <c r="B34" s="29" t="s">
        <v>54</v>
      </c>
      <c r="C34" s="29"/>
      <c r="D34" s="29"/>
      <c r="E34" s="3"/>
      <c r="F34" s="3"/>
    </row>
    <row r="35" spans="1:6" ht="25.5" customHeight="1">
      <c r="A35" s="26" t="s">
        <v>15</v>
      </c>
      <c r="B35" s="30" t="s">
        <v>53</v>
      </c>
      <c r="C35" s="30"/>
      <c r="D35" s="30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>
        <v>2708.5</v>
      </c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27">
        <f>SUM(D14:D18)</f>
        <v>2650</v>
      </c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27">
        <f>543.3+876.4</f>
        <v>1419.6999999999998</v>
      </c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>
        <f>1395.5-90-90-30</f>
        <v>1185.5</v>
      </c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27">
        <v>44.8</v>
      </c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27">
        <f>D6-D13</f>
        <v>58.5</v>
      </c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>
        <f>57.8</f>
        <v>57.8</v>
      </c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27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7">
        <v>74</v>
      </c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>
        <v>74</v>
      </c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>
        <f>ROUND(D6/D23,1)</f>
        <v>36.6</v>
      </c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8" t="s">
        <v>56</v>
      </c>
      <c r="C32" s="28"/>
      <c r="D32" s="28"/>
      <c r="E32" s="3"/>
      <c r="F32" s="3"/>
    </row>
    <row r="33" spans="1:6" ht="36" customHeight="1">
      <c r="A33" s="26" t="s">
        <v>4</v>
      </c>
      <c r="B33" s="29" t="s">
        <v>27</v>
      </c>
      <c r="C33" s="29"/>
      <c r="D33" s="29"/>
      <c r="E33" s="3"/>
      <c r="F33" s="3"/>
    </row>
    <row r="34" spans="1:6" ht="56.25" customHeight="1">
      <c r="A34" s="26" t="s">
        <v>13</v>
      </c>
      <c r="B34" s="29" t="s">
        <v>54</v>
      </c>
      <c r="C34" s="29"/>
      <c r="D34" s="29"/>
      <c r="E34" s="3"/>
      <c r="F34" s="3"/>
    </row>
    <row r="35" spans="1:6" ht="25.5" customHeight="1">
      <c r="A35" s="26" t="s">
        <v>15</v>
      </c>
      <c r="B35" s="30" t="s">
        <v>53</v>
      </c>
      <c r="C35" s="30"/>
      <c r="D35" s="30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Ruzanna</cp:lastModifiedBy>
  <cp:lastPrinted>2012-12-19T12:00:56Z</cp:lastPrinted>
  <dcterms:created xsi:type="dcterms:W3CDTF">2011-03-17T12:31:43Z</dcterms:created>
  <dcterms:modified xsi:type="dcterms:W3CDTF">2013-09-02T12:15:17Z</dcterms:modified>
  <cp:category/>
  <cp:version/>
  <cp:contentType/>
  <cp:contentStatus/>
</cp:coreProperties>
</file>